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1955"/>
  </bookViews>
  <sheets>
    <sheet name="工程项目总价表" sheetId="10" r:id="rId1"/>
    <sheet name="4 表1-2建筑工程分类分项工程量清单" sheetId="4" r:id="rId2"/>
    <sheet name="6 表1-4措施项目清单" sheetId="6" r:id="rId3"/>
    <sheet name="7 表1-5其他项目清单" sheetId="7" r:id="rId4"/>
  </sheets>
  <definedNames>
    <definedName name="_xlnm.Print_Area" localSheetId="1">'4 表1-2建筑工程分类分项工程量清单'!$A$1:$H$9</definedName>
    <definedName name="_xlnm.Print_Area" localSheetId="2">'6 表1-4措施项目清单'!$A$1:$G$20</definedName>
    <definedName name="_xlnm.Print_Area" localSheetId="3">'7 表1-5其他项目清单'!$A$1:$F$38</definedName>
    <definedName name="_xlnm.Print_Area" localSheetId="0">工程项目总价表!$A$1:$F$11</definedName>
    <definedName name="_xlnm.Print_Titles" localSheetId="0">工程项目总价表!$A$1:$IV$3</definedName>
  </definedNames>
  <calcPr calcId="124519" fullPrecision="0"/>
</workbook>
</file>

<file path=xl/calcChain.xml><?xml version="1.0" encoding="utf-8"?>
<calcChain xmlns="http://schemas.openxmlformats.org/spreadsheetml/2006/main">
  <c r="H6" i="4"/>
  <c r="H5"/>
  <c r="G5" i="6"/>
  <c r="G6"/>
  <c r="G7"/>
  <c r="G8"/>
  <c r="G9"/>
  <c r="G10"/>
  <c r="G11"/>
  <c r="G12"/>
  <c r="G4"/>
  <c r="C6" i="7"/>
  <c r="H7" i="4" l="1"/>
  <c r="D5" i="10" s="1"/>
  <c r="G13" i="6"/>
  <c r="D7" i="10" s="1"/>
  <c r="D10" l="1"/>
</calcChain>
</file>

<file path=xl/sharedStrings.xml><?xml version="1.0" encoding="utf-8"?>
<sst xmlns="http://schemas.openxmlformats.org/spreadsheetml/2006/main" count="96" uniqueCount="63">
  <si>
    <t>1</t>
  </si>
  <si>
    <t>第1页 共1页</t>
  </si>
  <si>
    <t>【新点水利软件江苏版 V10.3.4】</t>
  </si>
  <si>
    <t>建筑工程分类分项工程量清单</t>
  </si>
  <si>
    <t>合同编号：1</t>
  </si>
  <si>
    <t>工程名称：通州湾示范区2024年度省级水利工程维修项目</t>
  </si>
  <si>
    <t>序号</t>
  </si>
  <si>
    <t>项目编码</t>
  </si>
  <si>
    <t>项目名称</t>
  </si>
  <si>
    <t>项目特征描述</t>
  </si>
  <si>
    <t>计量单位</t>
  </si>
  <si>
    <t>工程数量</t>
  </si>
  <si>
    <t>单价（元）</t>
  </si>
  <si>
    <t>合价（元）</t>
  </si>
  <si>
    <t>备注</t>
  </si>
  <si>
    <t>500114001001</t>
  </si>
  <si>
    <t>钢闸门防腐</t>
  </si>
  <si>
    <t>1、三孔钢闸门防腐
2、含两边孔、一中孔所有钢闸门及门槽埋件等防腐
3、表面先期喷沙除锈，且级别应达到 Sa2.5级，在施工现场作业时局部焊缝无法实施喷砂作业，可采用机械除锈（手工电动除锈）方式，除锈级别应达到 St3 级
4、喷锌厚度 160μm，外加氯化橡胶面漆 90μm，封闭漆层为环氧云铁防锈漆 50μm，外加氯化橡胶面漆 90μm
5、工艺、质量满足《水工金属结构防腐蚀规范》（SL105-2007）的要求</t>
  </si>
  <si>
    <t>m2</t>
  </si>
  <si>
    <t>2</t>
  </si>
  <si>
    <t>500114001004</t>
  </si>
  <si>
    <t>防碳化处理</t>
  </si>
  <si>
    <t>1、闸墩、胸墙、挡浪墙等处砼防碳化处理，含闸墩、胸墙、排架、下游挡浪墙等砼外露面
2、基面处理-局部修补-基面再次处理-双组分渗透氟硅防护材料施工
3、详细做法见图纸，满足设计要求</t>
  </si>
  <si>
    <t>合计</t>
  </si>
  <si>
    <t/>
  </si>
  <si>
    <t>措施项目清单</t>
  </si>
  <si>
    <t>单位</t>
  </si>
  <si>
    <t>数量</t>
  </si>
  <si>
    <t>环境保护措施</t>
  </si>
  <si>
    <t>项</t>
  </si>
  <si>
    <t>安全文明措施</t>
  </si>
  <si>
    <t>3</t>
  </si>
  <si>
    <t>临时工程</t>
  </si>
  <si>
    <t>4</t>
  </si>
  <si>
    <t>交通工程</t>
  </si>
  <si>
    <t>5</t>
  </si>
  <si>
    <t>保险费</t>
  </si>
  <si>
    <t>6</t>
  </si>
  <si>
    <t>施工企业进退场费</t>
  </si>
  <si>
    <t>7</t>
  </si>
  <si>
    <t>大型施工设备安拆费</t>
  </si>
  <si>
    <t>8</t>
  </si>
  <si>
    <t>外脚手架</t>
  </si>
  <si>
    <t>9</t>
  </si>
  <si>
    <t>闸门吊装费</t>
  </si>
  <si>
    <t>其他项目清单</t>
  </si>
  <si>
    <t>金额</t>
  </si>
  <si>
    <t>预留金</t>
  </si>
  <si>
    <t>一</t>
  </si>
  <si>
    <t>二</t>
  </si>
  <si>
    <t>三</t>
  </si>
  <si>
    <t>四</t>
  </si>
  <si>
    <t>五</t>
  </si>
  <si>
    <t>工程项目总价表</t>
  </si>
  <si>
    <t>分类工程编码</t>
  </si>
  <si>
    <t>工程项目名称</t>
  </si>
  <si>
    <t>金额（元）</t>
  </si>
  <si>
    <t>建筑工程分类分项工程量清单项目</t>
  </si>
  <si>
    <t>设备采购和安装工程分类分项工程量清单项目</t>
  </si>
  <si>
    <t>措施项目</t>
  </si>
  <si>
    <t>其他项目</t>
  </si>
  <si>
    <t>零星工作项目</t>
  </si>
  <si>
    <t>合计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</si>
</sst>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2">
    <font>
      <sz val="10"/>
      <color rgb="FF000000"/>
      <name val="Arial"/>
    </font>
    <font>
      <b/>
      <sz val="9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0"/>
      <color rgb="FF000000"/>
      <name val="黑体"/>
      <family val="3"/>
      <charset val="134"/>
    </font>
    <font>
      <sz val="10"/>
      <color rgb="FF000000"/>
      <name val="宋体"/>
      <family val="3"/>
      <charset val="134"/>
    </font>
    <font>
      <sz val="8"/>
      <color rgb="FF000000"/>
      <name val="Arial"/>
      <family val="2"/>
    </font>
    <font>
      <sz val="10"/>
      <name val="Arial"/>
      <family val="2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sz val="10.5"/>
      <color indexed="8"/>
      <name val="黑体"/>
      <family val="3"/>
      <charset val="134"/>
    </font>
    <font>
      <sz val="10.5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 applyNumberFormat="1" applyFont="1" applyFill="1" applyBorder="1" applyProtection="1"/>
    <xf numFmtId="0" fontId="0" fillId="0" borderId="2" xfId="0" applyNumberFormat="1" applyFont="1" applyFill="1" applyBorder="1" applyAlignment="1" applyProtection="1">
      <alignment horizontal="left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left" vertical="center" wrapText="1"/>
    </xf>
    <xf numFmtId="0" fontId="4" fillId="0" borderId="15" xfId="0" applyNumberFormat="1" applyFont="1" applyFill="1" applyBorder="1" applyAlignment="1" applyProtection="1">
      <alignment horizontal="left" vertical="center" wrapText="1"/>
    </xf>
    <xf numFmtId="0" fontId="4" fillId="0" borderId="16" xfId="0" applyNumberFormat="1" applyFont="1" applyFill="1" applyBorder="1" applyAlignment="1" applyProtection="1">
      <alignment horizontal="left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right" vertical="center" wrapText="1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2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1"/>
    <xf numFmtId="0" fontId="6" fillId="0" borderId="24" xfId="1" applyNumberFormat="1" applyFont="1" applyFill="1" applyBorder="1" applyAlignment="1" applyProtection="1">
      <alignment vertical="top"/>
    </xf>
    <xf numFmtId="0" fontId="10" fillId="0" borderId="28" xfId="1" applyNumberFormat="1" applyFont="1" applyFill="1" applyBorder="1" applyAlignment="1" applyProtection="1">
      <alignment horizontal="center" vertical="center" wrapText="1" readingOrder="1"/>
    </xf>
    <xf numFmtId="0" fontId="10" fillId="0" borderId="29" xfId="1" applyNumberFormat="1" applyFont="1" applyFill="1" applyBorder="1" applyAlignment="1" applyProtection="1">
      <alignment horizontal="left" vertical="center" wrapText="1" readingOrder="1"/>
    </xf>
    <xf numFmtId="0" fontId="10" fillId="0" borderId="30" xfId="1" applyNumberFormat="1" applyFont="1" applyFill="1" applyBorder="1" applyAlignment="1" applyProtection="1">
      <alignment horizontal="right" vertical="center" wrapText="1" readingOrder="1"/>
    </xf>
    <xf numFmtId="0" fontId="10" fillId="0" borderId="31" xfId="1" applyNumberFormat="1" applyFont="1" applyFill="1" applyBorder="1" applyAlignment="1" applyProtection="1">
      <alignment horizontal="left" vertical="top" wrapText="1" readingOrder="1"/>
    </xf>
    <xf numFmtId="0" fontId="10" fillId="0" borderId="32" xfId="1" applyNumberFormat="1" applyFont="1" applyFill="1" applyBorder="1" applyAlignment="1" applyProtection="1">
      <alignment horizontal="left" vertical="top" wrapText="1" readingOrder="1"/>
    </xf>
    <xf numFmtId="0" fontId="10" fillId="0" borderId="32" xfId="1" applyNumberFormat="1" applyFont="1" applyFill="1" applyBorder="1" applyAlignment="1" applyProtection="1">
      <alignment horizontal="center" vertical="center" wrapText="1" readingOrder="1"/>
    </xf>
    <xf numFmtId="0" fontId="9" fillId="0" borderId="25" xfId="1" applyNumberFormat="1" applyFont="1" applyFill="1" applyBorder="1" applyAlignment="1" applyProtection="1">
      <alignment horizontal="center" vertical="center" wrapText="1" readingOrder="1"/>
    </xf>
    <xf numFmtId="0" fontId="9" fillId="0" borderId="26" xfId="1" applyNumberFormat="1" applyFont="1" applyFill="1" applyBorder="1" applyAlignment="1" applyProtection="1">
      <alignment horizontal="center" vertical="center" wrapText="1" readingOrder="1"/>
    </xf>
    <xf numFmtId="0" fontId="9" fillId="0" borderId="27" xfId="1" applyNumberFormat="1" applyFont="1" applyFill="1" applyBorder="1" applyAlignment="1" applyProtection="1">
      <alignment horizontal="center" vertical="center" wrapText="1" readingOrder="1"/>
    </xf>
    <xf numFmtId="0" fontId="6" fillId="0" borderId="0" xfId="1" applyFill="1"/>
    <xf numFmtId="0" fontId="9" fillId="0" borderId="0" xfId="1" applyNumberFormat="1" applyFont="1" applyFill="1" applyBorder="1" applyAlignment="1" applyProtection="1">
      <alignment horizontal="right" vertical="center" readingOrder="1"/>
    </xf>
    <xf numFmtId="0" fontId="3" fillId="2" borderId="36" xfId="0" applyNumberFormat="1" applyFont="1" applyFill="1" applyBorder="1" applyAlignment="1" applyProtection="1">
      <alignment horizontal="center" vertical="center" wrapText="1"/>
    </xf>
    <xf numFmtId="0" fontId="4" fillId="0" borderId="35" xfId="0" applyNumberFormat="1" applyFont="1" applyFill="1" applyBorder="1" applyAlignment="1" applyProtection="1">
      <alignment horizontal="right" vertical="center" wrapText="1"/>
    </xf>
    <xf numFmtId="176" fontId="4" fillId="0" borderId="1" xfId="0" applyNumberFormat="1" applyFont="1" applyFill="1" applyBorder="1" applyAlignment="1" applyProtection="1">
      <alignment horizontal="right" vertical="center" wrapText="1"/>
    </xf>
    <xf numFmtId="177" fontId="4" fillId="0" borderId="1" xfId="0" applyNumberFormat="1" applyFont="1" applyFill="1" applyBorder="1" applyAlignment="1" applyProtection="1">
      <alignment horizontal="right" vertical="center" wrapText="1"/>
    </xf>
    <xf numFmtId="177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77" fontId="10" fillId="0" borderId="30" xfId="1" applyNumberFormat="1" applyFont="1" applyFill="1" applyBorder="1" applyAlignment="1" applyProtection="1">
      <alignment horizontal="right" vertical="center" wrapText="1" readingOrder="1"/>
    </xf>
    <xf numFmtId="177" fontId="10" fillId="0" borderId="33" xfId="1" applyNumberFormat="1" applyFont="1" applyFill="1" applyBorder="1" applyAlignment="1" applyProtection="1">
      <alignment horizontal="right" vertical="center" wrapText="1" readingOrder="1"/>
    </xf>
    <xf numFmtId="0" fontId="7" fillId="0" borderId="0" xfId="1" applyNumberFormat="1" applyFont="1" applyFill="1" applyBorder="1" applyAlignment="1" applyProtection="1">
      <alignment horizontal="center" vertical="center" readingOrder="1"/>
    </xf>
    <xf numFmtId="0" fontId="9" fillId="0" borderId="0" xfId="1" applyNumberFormat="1" applyFont="1" applyFill="1" applyBorder="1" applyAlignment="1" applyProtection="1">
      <alignment horizontal="left" vertical="center" wrapText="1" readingOrder="1"/>
    </xf>
    <xf numFmtId="0" fontId="9" fillId="0" borderId="24" xfId="1" applyNumberFormat="1" applyFont="1" applyFill="1" applyBorder="1" applyAlignment="1" applyProtection="1">
      <alignment horizontal="left" vertical="center" wrapText="1" readingOrder="1"/>
    </xf>
    <xf numFmtId="0" fontId="6" fillId="0" borderId="0" xfId="1"/>
    <xf numFmtId="0" fontId="11" fillId="0" borderId="0" xfId="1" applyNumberFormat="1" applyFont="1" applyFill="1" applyBorder="1" applyAlignment="1" applyProtection="1">
      <alignment horizontal="right" vertical="top" wrapText="1" readingOrder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4" fillId="0" borderId="34" xfId="0" applyNumberFormat="1" applyFont="1" applyFill="1" applyBorder="1" applyAlignment="1" applyProtection="1">
      <alignment horizontal="center" vertical="center" wrapText="1"/>
    </xf>
    <xf numFmtId="0" fontId="4" fillId="0" borderId="2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left" vertical="top"/>
    </xf>
    <xf numFmtId="0" fontId="5" fillId="0" borderId="2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22" xfId="0" applyNumberFormat="1" applyFont="1" applyFill="1" applyBorder="1" applyAlignment="1" applyProtection="1">
      <alignment horizontal="right" vertical="center" wrapText="1"/>
    </xf>
    <xf numFmtId="0" fontId="4" fillId="0" borderId="11" xfId="0" applyNumberFormat="1" applyFont="1" applyFill="1" applyBorder="1" applyAlignment="1" applyProtection="1">
      <alignment horizontal="right" vertical="center" wrapText="1"/>
    </xf>
    <xf numFmtId="2" fontId="4" fillId="0" borderId="1" xfId="0" applyNumberFormat="1" applyFont="1" applyFill="1" applyBorder="1" applyAlignment="1" applyProtection="1">
      <alignment horizontal="right" vertical="center" wrapText="1"/>
    </xf>
    <xf numFmtId="0" fontId="4" fillId="0" borderId="16" xfId="0" applyNumberFormat="1" applyFont="1" applyFill="1" applyBorder="1" applyAlignment="1" applyProtection="1">
      <alignment horizontal="right" vertical="center" wrapText="1"/>
    </xf>
    <xf numFmtId="0" fontId="4" fillId="0" borderId="23" xfId="0" applyNumberFormat="1" applyFont="1" applyFill="1" applyBorder="1" applyAlignment="1" applyProtection="1">
      <alignment horizontal="right" vertical="center" wrapText="1"/>
    </xf>
    <xf numFmtId="0" fontId="4" fillId="0" borderId="17" xfId="0" applyNumberFormat="1" applyFont="1" applyFill="1" applyBorder="1" applyAlignment="1" applyProtection="1">
      <alignment horizontal="righ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3"/>
  <sheetViews>
    <sheetView tabSelected="1" workbookViewId="0">
      <selection activeCell="D10" sqref="D10"/>
    </sheetView>
  </sheetViews>
  <sheetFormatPr defaultRowHeight="12.75"/>
  <cols>
    <col min="1" max="1" width="8" style="22" customWidth="1"/>
    <col min="2" max="2" width="18.28515625" style="22" customWidth="1"/>
    <col min="3" max="3" width="49.7109375" style="22" customWidth="1"/>
    <col min="4" max="4" width="17.85546875" style="22" customWidth="1"/>
    <col min="5" max="6" width="0" style="22" hidden="1" customWidth="1"/>
    <col min="7" max="256" width="9.140625" style="22"/>
    <col min="257" max="257" width="8" style="22" customWidth="1"/>
    <col min="258" max="258" width="18.28515625" style="22" customWidth="1"/>
    <col min="259" max="259" width="49.7109375" style="22" customWidth="1"/>
    <col min="260" max="260" width="17.85546875" style="22" customWidth="1"/>
    <col min="261" max="262" width="0" style="22" hidden="1" customWidth="1"/>
    <col min="263" max="512" width="9.140625" style="22"/>
    <col min="513" max="513" width="8" style="22" customWidth="1"/>
    <col min="514" max="514" width="18.28515625" style="22" customWidth="1"/>
    <col min="515" max="515" width="49.7109375" style="22" customWidth="1"/>
    <col min="516" max="516" width="17.85546875" style="22" customWidth="1"/>
    <col min="517" max="518" width="0" style="22" hidden="1" customWidth="1"/>
    <col min="519" max="768" width="9.140625" style="22"/>
    <col min="769" max="769" width="8" style="22" customWidth="1"/>
    <col min="770" max="770" width="18.28515625" style="22" customWidth="1"/>
    <col min="771" max="771" width="49.7109375" style="22" customWidth="1"/>
    <col min="772" max="772" width="17.85546875" style="22" customWidth="1"/>
    <col min="773" max="774" width="0" style="22" hidden="1" customWidth="1"/>
    <col min="775" max="1024" width="9.140625" style="22"/>
    <col min="1025" max="1025" width="8" style="22" customWidth="1"/>
    <col min="1026" max="1026" width="18.28515625" style="22" customWidth="1"/>
    <col min="1027" max="1027" width="49.7109375" style="22" customWidth="1"/>
    <col min="1028" max="1028" width="17.85546875" style="22" customWidth="1"/>
    <col min="1029" max="1030" width="0" style="22" hidden="1" customWidth="1"/>
    <col min="1031" max="1280" width="9.140625" style="22"/>
    <col min="1281" max="1281" width="8" style="22" customWidth="1"/>
    <col min="1282" max="1282" width="18.28515625" style="22" customWidth="1"/>
    <col min="1283" max="1283" width="49.7109375" style="22" customWidth="1"/>
    <col min="1284" max="1284" width="17.85546875" style="22" customWidth="1"/>
    <col min="1285" max="1286" width="0" style="22" hidden="1" customWidth="1"/>
    <col min="1287" max="1536" width="9.140625" style="22"/>
    <col min="1537" max="1537" width="8" style="22" customWidth="1"/>
    <col min="1538" max="1538" width="18.28515625" style="22" customWidth="1"/>
    <col min="1539" max="1539" width="49.7109375" style="22" customWidth="1"/>
    <col min="1540" max="1540" width="17.85546875" style="22" customWidth="1"/>
    <col min="1541" max="1542" width="0" style="22" hidden="1" customWidth="1"/>
    <col min="1543" max="1792" width="9.140625" style="22"/>
    <col min="1793" max="1793" width="8" style="22" customWidth="1"/>
    <col min="1794" max="1794" width="18.28515625" style="22" customWidth="1"/>
    <col min="1795" max="1795" width="49.7109375" style="22" customWidth="1"/>
    <col min="1796" max="1796" width="17.85546875" style="22" customWidth="1"/>
    <col min="1797" max="1798" width="0" style="22" hidden="1" customWidth="1"/>
    <col min="1799" max="2048" width="9.140625" style="22"/>
    <col min="2049" max="2049" width="8" style="22" customWidth="1"/>
    <col min="2050" max="2050" width="18.28515625" style="22" customWidth="1"/>
    <col min="2051" max="2051" width="49.7109375" style="22" customWidth="1"/>
    <col min="2052" max="2052" width="17.85546875" style="22" customWidth="1"/>
    <col min="2053" max="2054" width="0" style="22" hidden="1" customWidth="1"/>
    <col min="2055" max="2304" width="9.140625" style="22"/>
    <col min="2305" max="2305" width="8" style="22" customWidth="1"/>
    <col min="2306" max="2306" width="18.28515625" style="22" customWidth="1"/>
    <col min="2307" max="2307" width="49.7109375" style="22" customWidth="1"/>
    <col min="2308" max="2308" width="17.85546875" style="22" customWidth="1"/>
    <col min="2309" max="2310" width="0" style="22" hidden="1" customWidth="1"/>
    <col min="2311" max="2560" width="9.140625" style="22"/>
    <col min="2561" max="2561" width="8" style="22" customWidth="1"/>
    <col min="2562" max="2562" width="18.28515625" style="22" customWidth="1"/>
    <col min="2563" max="2563" width="49.7109375" style="22" customWidth="1"/>
    <col min="2564" max="2564" width="17.85546875" style="22" customWidth="1"/>
    <col min="2565" max="2566" width="0" style="22" hidden="1" customWidth="1"/>
    <col min="2567" max="2816" width="9.140625" style="22"/>
    <col min="2817" max="2817" width="8" style="22" customWidth="1"/>
    <col min="2818" max="2818" width="18.28515625" style="22" customWidth="1"/>
    <col min="2819" max="2819" width="49.7109375" style="22" customWidth="1"/>
    <col min="2820" max="2820" width="17.85546875" style="22" customWidth="1"/>
    <col min="2821" max="2822" width="0" style="22" hidden="1" customWidth="1"/>
    <col min="2823" max="3072" width="9.140625" style="22"/>
    <col min="3073" max="3073" width="8" style="22" customWidth="1"/>
    <col min="3074" max="3074" width="18.28515625" style="22" customWidth="1"/>
    <col min="3075" max="3075" width="49.7109375" style="22" customWidth="1"/>
    <col min="3076" max="3076" width="17.85546875" style="22" customWidth="1"/>
    <col min="3077" max="3078" width="0" style="22" hidden="1" customWidth="1"/>
    <col min="3079" max="3328" width="9.140625" style="22"/>
    <col min="3329" max="3329" width="8" style="22" customWidth="1"/>
    <col min="3330" max="3330" width="18.28515625" style="22" customWidth="1"/>
    <col min="3331" max="3331" width="49.7109375" style="22" customWidth="1"/>
    <col min="3332" max="3332" width="17.85546875" style="22" customWidth="1"/>
    <col min="3333" max="3334" width="0" style="22" hidden="1" customWidth="1"/>
    <col min="3335" max="3584" width="9.140625" style="22"/>
    <col min="3585" max="3585" width="8" style="22" customWidth="1"/>
    <col min="3586" max="3586" width="18.28515625" style="22" customWidth="1"/>
    <col min="3587" max="3587" width="49.7109375" style="22" customWidth="1"/>
    <col min="3588" max="3588" width="17.85546875" style="22" customWidth="1"/>
    <col min="3589" max="3590" width="0" style="22" hidden="1" customWidth="1"/>
    <col min="3591" max="3840" width="9.140625" style="22"/>
    <col min="3841" max="3841" width="8" style="22" customWidth="1"/>
    <col min="3842" max="3842" width="18.28515625" style="22" customWidth="1"/>
    <col min="3843" max="3843" width="49.7109375" style="22" customWidth="1"/>
    <col min="3844" max="3844" width="17.85546875" style="22" customWidth="1"/>
    <col min="3845" max="3846" width="0" style="22" hidden="1" customWidth="1"/>
    <col min="3847" max="4096" width="9.140625" style="22"/>
    <col min="4097" max="4097" width="8" style="22" customWidth="1"/>
    <col min="4098" max="4098" width="18.28515625" style="22" customWidth="1"/>
    <col min="4099" max="4099" width="49.7109375" style="22" customWidth="1"/>
    <col min="4100" max="4100" width="17.85546875" style="22" customWidth="1"/>
    <col min="4101" max="4102" width="0" style="22" hidden="1" customWidth="1"/>
    <col min="4103" max="4352" width="9.140625" style="22"/>
    <col min="4353" max="4353" width="8" style="22" customWidth="1"/>
    <col min="4354" max="4354" width="18.28515625" style="22" customWidth="1"/>
    <col min="4355" max="4355" width="49.7109375" style="22" customWidth="1"/>
    <col min="4356" max="4356" width="17.85546875" style="22" customWidth="1"/>
    <col min="4357" max="4358" width="0" style="22" hidden="1" customWidth="1"/>
    <col min="4359" max="4608" width="9.140625" style="22"/>
    <col min="4609" max="4609" width="8" style="22" customWidth="1"/>
    <col min="4610" max="4610" width="18.28515625" style="22" customWidth="1"/>
    <col min="4611" max="4611" width="49.7109375" style="22" customWidth="1"/>
    <col min="4612" max="4612" width="17.85546875" style="22" customWidth="1"/>
    <col min="4613" max="4614" width="0" style="22" hidden="1" customWidth="1"/>
    <col min="4615" max="4864" width="9.140625" style="22"/>
    <col min="4865" max="4865" width="8" style="22" customWidth="1"/>
    <col min="4866" max="4866" width="18.28515625" style="22" customWidth="1"/>
    <col min="4867" max="4867" width="49.7109375" style="22" customWidth="1"/>
    <col min="4868" max="4868" width="17.85546875" style="22" customWidth="1"/>
    <col min="4869" max="4870" width="0" style="22" hidden="1" customWidth="1"/>
    <col min="4871" max="5120" width="9.140625" style="22"/>
    <col min="5121" max="5121" width="8" style="22" customWidth="1"/>
    <col min="5122" max="5122" width="18.28515625" style="22" customWidth="1"/>
    <col min="5123" max="5123" width="49.7109375" style="22" customWidth="1"/>
    <col min="5124" max="5124" width="17.85546875" style="22" customWidth="1"/>
    <col min="5125" max="5126" width="0" style="22" hidden="1" customWidth="1"/>
    <col min="5127" max="5376" width="9.140625" style="22"/>
    <col min="5377" max="5377" width="8" style="22" customWidth="1"/>
    <col min="5378" max="5378" width="18.28515625" style="22" customWidth="1"/>
    <col min="5379" max="5379" width="49.7109375" style="22" customWidth="1"/>
    <col min="5380" max="5380" width="17.85546875" style="22" customWidth="1"/>
    <col min="5381" max="5382" width="0" style="22" hidden="1" customWidth="1"/>
    <col min="5383" max="5632" width="9.140625" style="22"/>
    <col min="5633" max="5633" width="8" style="22" customWidth="1"/>
    <col min="5634" max="5634" width="18.28515625" style="22" customWidth="1"/>
    <col min="5635" max="5635" width="49.7109375" style="22" customWidth="1"/>
    <col min="5636" max="5636" width="17.85546875" style="22" customWidth="1"/>
    <col min="5637" max="5638" width="0" style="22" hidden="1" customWidth="1"/>
    <col min="5639" max="5888" width="9.140625" style="22"/>
    <col min="5889" max="5889" width="8" style="22" customWidth="1"/>
    <col min="5890" max="5890" width="18.28515625" style="22" customWidth="1"/>
    <col min="5891" max="5891" width="49.7109375" style="22" customWidth="1"/>
    <col min="5892" max="5892" width="17.85546875" style="22" customWidth="1"/>
    <col min="5893" max="5894" width="0" style="22" hidden="1" customWidth="1"/>
    <col min="5895" max="6144" width="9.140625" style="22"/>
    <col min="6145" max="6145" width="8" style="22" customWidth="1"/>
    <col min="6146" max="6146" width="18.28515625" style="22" customWidth="1"/>
    <col min="6147" max="6147" width="49.7109375" style="22" customWidth="1"/>
    <col min="6148" max="6148" width="17.85546875" style="22" customWidth="1"/>
    <col min="6149" max="6150" width="0" style="22" hidden="1" customWidth="1"/>
    <col min="6151" max="6400" width="9.140625" style="22"/>
    <col min="6401" max="6401" width="8" style="22" customWidth="1"/>
    <col min="6402" max="6402" width="18.28515625" style="22" customWidth="1"/>
    <col min="6403" max="6403" width="49.7109375" style="22" customWidth="1"/>
    <col min="6404" max="6404" width="17.85546875" style="22" customWidth="1"/>
    <col min="6405" max="6406" width="0" style="22" hidden="1" customWidth="1"/>
    <col min="6407" max="6656" width="9.140625" style="22"/>
    <col min="6657" max="6657" width="8" style="22" customWidth="1"/>
    <col min="6658" max="6658" width="18.28515625" style="22" customWidth="1"/>
    <col min="6659" max="6659" width="49.7109375" style="22" customWidth="1"/>
    <col min="6660" max="6660" width="17.85546875" style="22" customWidth="1"/>
    <col min="6661" max="6662" width="0" style="22" hidden="1" customWidth="1"/>
    <col min="6663" max="6912" width="9.140625" style="22"/>
    <col min="6913" max="6913" width="8" style="22" customWidth="1"/>
    <col min="6914" max="6914" width="18.28515625" style="22" customWidth="1"/>
    <col min="6915" max="6915" width="49.7109375" style="22" customWidth="1"/>
    <col min="6916" max="6916" width="17.85546875" style="22" customWidth="1"/>
    <col min="6917" max="6918" width="0" style="22" hidden="1" customWidth="1"/>
    <col min="6919" max="7168" width="9.140625" style="22"/>
    <col min="7169" max="7169" width="8" style="22" customWidth="1"/>
    <col min="7170" max="7170" width="18.28515625" style="22" customWidth="1"/>
    <col min="7171" max="7171" width="49.7109375" style="22" customWidth="1"/>
    <col min="7172" max="7172" width="17.85546875" style="22" customWidth="1"/>
    <col min="7173" max="7174" width="0" style="22" hidden="1" customWidth="1"/>
    <col min="7175" max="7424" width="9.140625" style="22"/>
    <col min="7425" max="7425" width="8" style="22" customWidth="1"/>
    <col min="7426" max="7426" width="18.28515625" style="22" customWidth="1"/>
    <col min="7427" max="7427" width="49.7109375" style="22" customWidth="1"/>
    <col min="7428" max="7428" width="17.85546875" style="22" customWidth="1"/>
    <col min="7429" max="7430" width="0" style="22" hidden="1" customWidth="1"/>
    <col min="7431" max="7680" width="9.140625" style="22"/>
    <col min="7681" max="7681" width="8" style="22" customWidth="1"/>
    <col min="7682" max="7682" width="18.28515625" style="22" customWidth="1"/>
    <col min="7683" max="7683" width="49.7109375" style="22" customWidth="1"/>
    <col min="7684" max="7684" width="17.85546875" style="22" customWidth="1"/>
    <col min="7685" max="7686" width="0" style="22" hidden="1" customWidth="1"/>
    <col min="7687" max="7936" width="9.140625" style="22"/>
    <col min="7937" max="7937" width="8" style="22" customWidth="1"/>
    <col min="7938" max="7938" width="18.28515625" style="22" customWidth="1"/>
    <col min="7939" max="7939" width="49.7109375" style="22" customWidth="1"/>
    <col min="7940" max="7940" width="17.85546875" style="22" customWidth="1"/>
    <col min="7941" max="7942" width="0" style="22" hidden="1" customWidth="1"/>
    <col min="7943" max="8192" width="9.140625" style="22"/>
    <col min="8193" max="8193" width="8" style="22" customWidth="1"/>
    <col min="8194" max="8194" width="18.28515625" style="22" customWidth="1"/>
    <col min="8195" max="8195" width="49.7109375" style="22" customWidth="1"/>
    <col min="8196" max="8196" width="17.85546875" style="22" customWidth="1"/>
    <col min="8197" max="8198" width="0" style="22" hidden="1" customWidth="1"/>
    <col min="8199" max="8448" width="9.140625" style="22"/>
    <col min="8449" max="8449" width="8" style="22" customWidth="1"/>
    <col min="8450" max="8450" width="18.28515625" style="22" customWidth="1"/>
    <col min="8451" max="8451" width="49.7109375" style="22" customWidth="1"/>
    <col min="8452" max="8452" width="17.85546875" style="22" customWidth="1"/>
    <col min="8453" max="8454" width="0" style="22" hidden="1" customWidth="1"/>
    <col min="8455" max="8704" width="9.140625" style="22"/>
    <col min="8705" max="8705" width="8" style="22" customWidth="1"/>
    <col min="8706" max="8706" width="18.28515625" style="22" customWidth="1"/>
    <col min="8707" max="8707" width="49.7109375" style="22" customWidth="1"/>
    <col min="8708" max="8708" width="17.85546875" style="22" customWidth="1"/>
    <col min="8709" max="8710" width="0" style="22" hidden="1" customWidth="1"/>
    <col min="8711" max="8960" width="9.140625" style="22"/>
    <col min="8961" max="8961" width="8" style="22" customWidth="1"/>
    <col min="8962" max="8962" width="18.28515625" style="22" customWidth="1"/>
    <col min="8963" max="8963" width="49.7109375" style="22" customWidth="1"/>
    <col min="8964" max="8964" width="17.85546875" style="22" customWidth="1"/>
    <col min="8965" max="8966" width="0" style="22" hidden="1" customWidth="1"/>
    <col min="8967" max="9216" width="9.140625" style="22"/>
    <col min="9217" max="9217" width="8" style="22" customWidth="1"/>
    <col min="9218" max="9218" width="18.28515625" style="22" customWidth="1"/>
    <col min="9219" max="9219" width="49.7109375" style="22" customWidth="1"/>
    <col min="9220" max="9220" width="17.85546875" style="22" customWidth="1"/>
    <col min="9221" max="9222" width="0" style="22" hidden="1" customWidth="1"/>
    <col min="9223" max="9472" width="9.140625" style="22"/>
    <col min="9473" max="9473" width="8" style="22" customWidth="1"/>
    <col min="9474" max="9474" width="18.28515625" style="22" customWidth="1"/>
    <col min="9475" max="9475" width="49.7109375" style="22" customWidth="1"/>
    <col min="9476" max="9476" width="17.85546875" style="22" customWidth="1"/>
    <col min="9477" max="9478" width="0" style="22" hidden="1" customWidth="1"/>
    <col min="9479" max="9728" width="9.140625" style="22"/>
    <col min="9729" max="9729" width="8" style="22" customWidth="1"/>
    <col min="9730" max="9730" width="18.28515625" style="22" customWidth="1"/>
    <col min="9731" max="9731" width="49.7109375" style="22" customWidth="1"/>
    <col min="9732" max="9732" width="17.85546875" style="22" customWidth="1"/>
    <col min="9733" max="9734" width="0" style="22" hidden="1" customWidth="1"/>
    <col min="9735" max="9984" width="9.140625" style="22"/>
    <col min="9985" max="9985" width="8" style="22" customWidth="1"/>
    <col min="9986" max="9986" width="18.28515625" style="22" customWidth="1"/>
    <col min="9987" max="9987" width="49.7109375" style="22" customWidth="1"/>
    <col min="9988" max="9988" width="17.85546875" style="22" customWidth="1"/>
    <col min="9989" max="9990" width="0" style="22" hidden="1" customWidth="1"/>
    <col min="9991" max="10240" width="9.140625" style="22"/>
    <col min="10241" max="10241" width="8" style="22" customWidth="1"/>
    <col min="10242" max="10242" width="18.28515625" style="22" customWidth="1"/>
    <col min="10243" max="10243" width="49.7109375" style="22" customWidth="1"/>
    <col min="10244" max="10244" width="17.85546875" style="22" customWidth="1"/>
    <col min="10245" max="10246" width="0" style="22" hidden="1" customWidth="1"/>
    <col min="10247" max="10496" width="9.140625" style="22"/>
    <col min="10497" max="10497" width="8" style="22" customWidth="1"/>
    <col min="10498" max="10498" width="18.28515625" style="22" customWidth="1"/>
    <col min="10499" max="10499" width="49.7109375" style="22" customWidth="1"/>
    <col min="10500" max="10500" width="17.85546875" style="22" customWidth="1"/>
    <col min="10501" max="10502" width="0" style="22" hidden="1" customWidth="1"/>
    <col min="10503" max="10752" width="9.140625" style="22"/>
    <col min="10753" max="10753" width="8" style="22" customWidth="1"/>
    <col min="10754" max="10754" width="18.28515625" style="22" customWidth="1"/>
    <col min="10755" max="10755" width="49.7109375" style="22" customWidth="1"/>
    <col min="10756" max="10756" width="17.85546875" style="22" customWidth="1"/>
    <col min="10757" max="10758" width="0" style="22" hidden="1" customWidth="1"/>
    <col min="10759" max="11008" width="9.140625" style="22"/>
    <col min="11009" max="11009" width="8" style="22" customWidth="1"/>
    <col min="11010" max="11010" width="18.28515625" style="22" customWidth="1"/>
    <col min="11011" max="11011" width="49.7109375" style="22" customWidth="1"/>
    <col min="11012" max="11012" width="17.85546875" style="22" customWidth="1"/>
    <col min="11013" max="11014" width="0" style="22" hidden="1" customWidth="1"/>
    <col min="11015" max="11264" width="9.140625" style="22"/>
    <col min="11265" max="11265" width="8" style="22" customWidth="1"/>
    <col min="11266" max="11266" width="18.28515625" style="22" customWidth="1"/>
    <col min="11267" max="11267" width="49.7109375" style="22" customWidth="1"/>
    <col min="11268" max="11268" width="17.85546875" style="22" customWidth="1"/>
    <col min="11269" max="11270" width="0" style="22" hidden="1" customWidth="1"/>
    <col min="11271" max="11520" width="9.140625" style="22"/>
    <col min="11521" max="11521" width="8" style="22" customWidth="1"/>
    <col min="11522" max="11522" width="18.28515625" style="22" customWidth="1"/>
    <col min="11523" max="11523" width="49.7109375" style="22" customWidth="1"/>
    <col min="11524" max="11524" width="17.85546875" style="22" customWidth="1"/>
    <col min="11525" max="11526" width="0" style="22" hidden="1" customWidth="1"/>
    <col min="11527" max="11776" width="9.140625" style="22"/>
    <col min="11777" max="11777" width="8" style="22" customWidth="1"/>
    <col min="11778" max="11778" width="18.28515625" style="22" customWidth="1"/>
    <col min="11779" max="11779" width="49.7109375" style="22" customWidth="1"/>
    <col min="11780" max="11780" width="17.85546875" style="22" customWidth="1"/>
    <col min="11781" max="11782" width="0" style="22" hidden="1" customWidth="1"/>
    <col min="11783" max="12032" width="9.140625" style="22"/>
    <col min="12033" max="12033" width="8" style="22" customWidth="1"/>
    <col min="12034" max="12034" width="18.28515625" style="22" customWidth="1"/>
    <col min="12035" max="12035" width="49.7109375" style="22" customWidth="1"/>
    <col min="12036" max="12036" width="17.85546875" style="22" customWidth="1"/>
    <col min="12037" max="12038" width="0" style="22" hidden="1" customWidth="1"/>
    <col min="12039" max="12288" width="9.140625" style="22"/>
    <col min="12289" max="12289" width="8" style="22" customWidth="1"/>
    <col min="12290" max="12290" width="18.28515625" style="22" customWidth="1"/>
    <col min="12291" max="12291" width="49.7109375" style="22" customWidth="1"/>
    <col min="12292" max="12292" width="17.85546875" style="22" customWidth="1"/>
    <col min="12293" max="12294" width="0" style="22" hidden="1" customWidth="1"/>
    <col min="12295" max="12544" width="9.140625" style="22"/>
    <col min="12545" max="12545" width="8" style="22" customWidth="1"/>
    <col min="12546" max="12546" width="18.28515625" style="22" customWidth="1"/>
    <col min="12547" max="12547" width="49.7109375" style="22" customWidth="1"/>
    <col min="12548" max="12548" width="17.85546875" style="22" customWidth="1"/>
    <col min="12549" max="12550" width="0" style="22" hidden="1" customWidth="1"/>
    <col min="12551" max="12800" width="9.140625" style="22"/>
    <col min="12801" max="12801" width="8" style="22" customWidth="1"/>
    <col min="12802" max="12802" width="18.28515625" style="22" customWidth="1"/>
    <col min="12803" max="12803" width="49.7109375" style="22" customWidth="1"/>
    <col min="12804" max="12804" width="17.85546875" style="22" customWidth="1"/>
    <col min="12805" max="12806" width="0" style="22" hidden="1" customWidth="1"/>
    <col min="12807" max="13056" width="9.140625" style="22"/>
    <col min="13057" max="13057" width="8" style="22" customWidth="1"/>
    <col min="13058" max="13058" width="18.28515625" style="22" customWidth="1"/>
    <col min="13059" max="13059" width="49.7109375" style="22" customWidth="1"/>
    <col min="13060" max="13060" width="17.85546875" style="22" customWidth="1"/>
    <col min="13061" max="13062" width="0" style="22" hidden="1" customWidth="1"/>
    <col min="13063" max="13312" width="9.140625" style="22"/>
    <col min="13313" max="13313" width="8" style="22" customWidth="1"/>
    <col min="13314" max="13314" width="18.28515625" style="22" customWidth="1"/>
    <col min="13315" max="13315" width="49.7109375" style="22" customWidth="1"/>
    <col min="13316" max="13316" width="17.85546875" style="22" customWidth="1"/>
    <col min="13317" max="13318" width="0" style="22" hidden="1" customWidth="1"/>
    <col min="13319" max="13568" width="9.140625" style="22"/>
    <col min="13569" max="13569" width="8" style="22" customWidth="1"/>
    <col min="13570" max="13570" width="18.28515625" style="22" customWidth="1"/>
    <col min="13571" max="13571" width="49.7109375" style="22" customWidth="1"/>
    <col min="13572" max="13572" width="17.85546875" style="22" customWidth="1"/>
    <col min="13573" max="13574" width="0" style="22" hidden="1" customWidth="1"/>
    <col min="13575" max="13824" width="9.140625" style="22"/>
    <col min="13825" max="13825" width="8" style="22" customWidth="1"/>
    <col min="13826" max="13826" width="18.28515625" style="22" customWidth="1"/>
    <col min="13827" max="13827" width="49.7109375" style="22" customWidth="1"/>
    <col min="13828" max="13828" width="17.85546875" style="22" customWidth="1"/>
    <col min="13829" max="13830" width="0" style="22" hidden="1" customWidth="1"/>
    <col min="13831" max="14080" width="9.140625" style="22"/>
    <col min="14081" max="14081" width="8" style="22" customWidth="1"/>
    <col min="14082" max="14082" width="18.28515625" style="22" customWidth="1"/>
    <col min="14083" max="14083" width="49.7109375" style="22" customWidth="1"/>
    <col min="14084" max="14084" width="17.85546875" style="22" customWidth="1"/>
    <col min="14085" max="14086" width="0" style="22" hidden="1" customWidth="1"/>
    <col min="14087" max="14336" width="9.140625" style="22"/>
    <col min="14337" max="14337" width="8" style="22" customWidth="1"/>
    <col min="14338" max="14338" width="18.28515625" style="22" customWidth="1"/>
    <col min="14339" max="14339" width="49.7109375" style="22" customWidth="1"/>
    <col min="14340" max="14340" width="17.85546875" style="22" customWidth="1"/>
    <col min="14341" max="14342" width="0" style="22" hidden="1" customWidth="1"/>
    <col min="14343" max="14592" width="9.140625" style="22"/>
    <col min="14593" max="14593" width="8" style="22" customWidth="1"/>
    <col min="14594" max="14594" width="18.28515625" style="22" customWidth="1"/>
    <col min="14595" max="14595" width="49.7109375" style="22" customWidth="1"/>
    <col min="14596" max="14596" width="17.85546875" style="22" customWidth="1"/>
    <col min="14597" max="14598" width="0" style="22" hidden="1" customWidth="1"/>
    <col min="14599" max="14848" width="9.140625" style="22"/>
    <col min="14849" max="14849" width="8" style="22" customWidth="1"/>
    <col min="14850" max="14850" width="18.28515625" style="22" customWidth="1"/>
    <col min="14851" max="14851" width="49.7109375" style="22" customWidth="1"/>
    <col min="14852" max="14852" width="17.85546875" style="22" customWidth="1"/>
    <col min="14853" max="14854" width="0" style="22" hidden="1" customWidth="1"/>
    <col min="14855" max="15104" width="9.140625" style="22"/>
    <col min="15105" max="15105" width="8" style="22" customWidth="1"/>
    <col min="15106" max="15106" width="18.28515625" style="22" customWidth="1"/>
    <col min="15107" max="15107" width="49.7109375" style="22" customWidth="1"/>
    <col min="15108" max="15108" width="17.85546875" style="22" customWidth="1"/>
    <col min="15109" max="15110" width="0" style="22" hidden="1" customWidth="1"/>
    <col min="15111" max="15360" width="9.140625" style="22"/>
    <col min="15361" max="15361" width="8" style="22" customWidth="1"/>
    <col min="15362" max="15362" width="18.28515625" style="22" customWidth="1"/>
    <col min="15363" max="15363" width="49.7109375" style="22" customWidth="1"/>
    <col min="15364" max="15364" width="17.85546875" style="22" customWidth="1"/>
    <col min="15365" max="15366" width="0" style="22" hidden="1" customWidth="1"/>
    <col min="15367" max="15616" width="9.140625" style="22"/>
    <col min="15617" max="15617" width="8" style="22" customWidth="1"/>
    <col min="15618" max="15618" width="18.28515625" style="22" customWidth="1"/>
    <col min="15619" max="15619" width="49.7109375" style="22" customWidth="1"/>
    <col min="15620" max="15620" width="17.85546875" style="22" customWidth="1"/>
    <col min="15621" max="15622" width="0" style="22" hidden="1" customWidth="1"/>
    <col min="15623" max="15872" width="9.140625" style="22"/>
    <col min="15873" max="15873" width="8" style="22" customWidth="1"/>
    <col min="15874" max="15874" width="18.28515625" style="22" customWidth="1"/>
    <col min="15875" max="15875" width="49.7109375" style="22" customWidth="1"/>
    <col min="15876" max="15876" width="17.85546875" style="22" customWidth="1"/>
    <col min="15877" max="15878" width="0" style="22" hidden="1" customWidth="1"/>
    <col min="15879" max="16128" width="9.140625" style="22"/>
    <col min="16129" max="16129" width="8" style="22" customWidth="1"/>
    <col min="16130" max="16130" width="18.28515625" style="22" customWidth="1"/>
    <col min="16131" max="16131" width="49.7109375" style="22" customWidth="1"/>
    <col min="16132" max="16132" width="17.85546875" style="22" customWidth="1"/>
    <col min="16133" max="16134" width="0" style="22" hidden="1" customWidth="1"/>
    <col min="16135" max="16384" width="9.140625" style="22"/>
  </cols>
  <sheetData>
    <row r="1" spans="1:4" ht="34.5" customHeight="1">
      <c r="A1" s="42" t="s">
        <v>53</v>
      </c>
      <c r="B1" s="42"/>
      <c r="C1" s="42"/>
      <c r="D1" s="42" t="s">
        <v>24</v>
      </c>
    </row>
    <row r="2" spans="1:4" ht="29.25" customHeight="1">
      <c r="A2" s="43" t="s">
        <v>4</v>
      </c>
      <c r="B2" s="43"/>
      <c r="C2" s="43"/>
      <c r="D2" s="34" t="s">
        <v>24</v>
      </c>
    </row>
    <row r="3" spans="1:4" ht="29.25" customHeight="1" thickBot="1">
      <c r="A3" s="44" t="s">
        <v>5</v>
      </c>
      <c r="B3" s="44"/>
      <c r="C3" s="44"/>
      <c r="D3" s="23" t="s">
        <v>24</v>
      </c>
    </row>
    <row r="4" spans="1:4" s="33" customFormat="1" ht="29.25" customHeight="1">
      <c r="A4" s="30" t="s">
        <v>6</v>
      </c>
      <c r="B4" s="31" t="s">
        <v>54</v>
      </c>
      <c r="C4" s="31" t="s">
        <v>55</v>
      </c>
      <c r="D4" s="32" t="s">
        <v>56</v>
      </c>
    </row>
    <row r="5" spans="1:4" ht="29.25" customHeight="1">
      <c r="A5" s="24" t="s">
        <v>48</v>
      </c>
      <c r="B5" s="25"/>
      <c r="C5" s="25" t="s">
        <v>57</v>
      </c>
      <c r="D5" s="40">
        <f>'4 表1-2建筑工程分类分项工程量清单'!H7</f>
        <v>0</v>
      </c>
    </row>
    <row r="6" spans="1:4" ht="29.25" customHeight="1">
      <c r="A6" s="24" t="s">
        <v>49</v>
      </c>
      <c r="B6" s="25"/>
      <c r="C6" s="25" t="s">
        <v>58</v>
      </c>
      <c r="D6" s="26"/>
    </row>
    <row r="7" spans="1:4" ht="29.25" customHeight="1">
      <c r="A7" s="24" t="s">
        <v>50</v>
      </c>
      <c r="B7" s="25"/>
      <c r="C7" s="25" t="s">
        <v>59</v>
      </c>
      <c r="D7" s="40">
        <f>'6 表1-4措施项目清单'!G13</f>
        <v>0</v>
      </c>
    </row>
    <row r="8" spans="1:4" ht="29.25" customHeight="1">
      <c r="A8" s="24" t="s">
        <v>51</v>
      </c>
      <c r="B8" s="25"/>
      <c r="C8" s="25" t="s">
        <v>60</v>
      </c>
      <c r="D8" s="26" t="s">
        <v>24</v>
      </c>
    </row>
    <row r="9" spans="1:4" ht="29.25" customHeight="1">
      <c r="A9" s="24" t="s">
        <v>52</v>
      </c>
      <c r="B9" s="25"/>
      <c r="C9" s="25" t="s">
        <v>61</v>
      </c>
      <c r="D9" s="26" t="s">
        <v>24</v>
      </c>
    </row>
    <row r="10" spans="1:4" ht="29.25" customHeight="1" thickBot="1">
      <c r="A10" s="27"/>
      <c r="B10" s="28"/>
      <c r="C10" s="29" t="s">
        <v>23</v>
      </c>
      <c r="D10" s="41">
        <f>SUM(D5:D9)</f>
        <v>0</v>
      </c>
    </row>
    <row r="11" spans="1:4">
      <c r="C11" s="45"/>
      <c r="D11" s="46" t="s">
        <v>24</v>
      </c>
    </row>
    <row r="43" ht="23.45" customHeight="1"/>
  </sheetData>
  <sheetProtection password="CC2D" sheet="1" objects="1" scenarios="1"/>
  <mergeCells count="4">
    <mergeCell ref="A1:D1"/>
    <mergeCell ref="A2:C2"/>
    <mergeCell ref="A3:C3"/>
    <mergeCell ref="C11:D11"/>
  </mergeCells>
  <phoneticPr fontId="8" type="noConversion"/>
  <pageMargins left="0.59055118110236227" right="0.39370078740157483" top="0.39370078740157483" bottom="0.47244094488188976" header="0" footer="0"/>
  <pageSetup paperSize="0" fitToHeight="0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"/>
  <sheetViews>
    <sheetView zoomScaleSheetLayoutView="100" workbookViewId="0">
      <selection activeCell="H7" sqref="H7"/>
    </sheetView>
  </sheetViews>
  <sheetFormatPr defaultRowHeight="12.75"/>
  <cols>
    <col min="1" max="1" width="6.140625" customWidth="1"/>
    <col min="2" max="2" width="13" customWidth="1"/>
    <col min="3" max="3" width="13.85546875" customWidth="1"/>
    <col min="4" max="4" width="23" customWidth="1"/>
    <col min="5" max="5" width="6.140625" customWidth="1"/>
    <col min="6" max="6" width="8.7109375" customWidth="1"/>
    <col min="7" max="8" width="12.140625" customWidth="1"/>
  </cols>
  <sheetData>
    <row r="1" spans="1:8" ht="34.700000000000003" customHeight="1">
      <c r="A1" s="53" t="s">
        <v>3</v>
      </c>
      <c r="B1" s="53"/>
      <c r="C1" s="53"/>
      <c r="D1" s="53"/>
      <c r="E1" s="53"/>
      <c r="F1" s="53"/>
      <c r="G1" s="53"/>
      <c r="H1" s="53"/>
    </row>
    <row r="2" spans="1:8" ht="13.35" customHeight="1">
      <c r="A2" s="54" t="s">
        <v>4</v>
      </c>
      <c r="B2" s="54"/>
      <c r="C2" s="54"/>
      <c r="D2" s="54"/>
      <c r="E2" s="54"/>
      <c r="F2" s="54"/>
      <c r="G2" s="54"/>
      <c r="H2" s="54"/>
    </row>
    <row r="3" spans="1:8" ht="13.35" customHeight="1" thickBot="1">
      <c r="A3" s="55" t="s">
        <v>5</v>
      </c>
      <c r="B3" s="55"/>
      <c r="C3" s="55"/>
      <c r="D3" s="55"/>
      <c r="E3" s="55"/>
      <c r="F3" s="55"/>
      <c r="G3" s="55"/>
      <c r="H3" s="55"/>
    </row>
    <row r="4" spans="1:8" ht="46.7" customHeight="1">
      <c r="A4" s="2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35" t="s">
        <v>11</v>
      </c>
      <c r="G4" s="3" t="s">
        <v>12</v>
      </c>
      <c r="H4" s="3" t="s">
        <v>13</v>
      </c>
    </row>
    <row r="5" spans="1:8" ht="235.5" customHeight="1">
      <c r="A5" s="5" t="s">
        <v>0</v>
      </c>
      <c r="B5" s="6" t="s">
        <v>15</v>
      </c>
      <c r="C5" s="7" t="s">
        <v>16</v>
      </c>
      <c r="D5" s="6" t="s">
        <v>17</v>
      </c>
      <c r="E5" s="7" t="s">
        <v>18</v>
      </c>
      <c r="F5" s="38">
        <v>884.6</v>
      </c>
      <c r="G5" s="39"/>
      <c r="H5" s="38">
        <f>F5*G5</f>
        <v>0</v>
      </c>
    </row>
    <row r="6" spans="1:8" ht="125.25" customHeight="1">
      <c r="A6" s="5" t="s">
        <v>19</v>
      </c>
      <c r="B6" s="6" t="s">
        <v>20</v>
      </c>
      <c r="C6" s="7" t="s">
        <v>21</v>
      </c>
      <c r="D6" s="6" t="s">
        <v>22</v>
      </c>
      <c r="E6" s="7" t="s">
        <v>18</v>
      </c>
      <c r="F6" s="38">
        <v>1563.4</v>
      </c>
      <c r="G6" s="39"/>
      <c r="H6" s="38">
        <f>F6*G6</f>
        <v>0</v>
      </c>
    </row>
    <row r="7" spans="1:8" ht="26.25" customHeight="1" thickBot="1">
      <c r="A7" s="48" t="s">
        <v>62</v>
      </c>
      <c r="B7" s="49"/>
      <c r="C7" s="49"/>
      <c r="D7" s="50"/>
      <c r="E7" s="7"/>
      <c r="F7" s="36"/>
      <c r="G7" s="8"/>
      <c r="H7" s="37">
        <f>H5+H6</f>
        <v>0</v>
      </c>
    </row>
    <row r="8" spans="1:8" ht="11.85" customHeight="1">
      <c r="A8" s="51"/>
      <c r="B8" s="52"/>
      <c r="C8" s="52"/>
      <c r="D8" s="52"/>
      <c r="E8" s="52"/>
      <c r="F8" s="52"/>
      <c r="G8" s="52"/>
      <c r="H8" s="52"/>
    </row>
    <row r="9" spans="1:8" ht="23.65" customHeight="1">
      <c r="G9" s="47"/>
      <c r="H9" s="47"/>
    </row>
  </sheetData>
  <sheetProtection password="CC2D" sheet="1" objects="1" scenarios="1"/>
  <mergeCells count="6">
    <mergeCell ref="G9:H9"/>
    <mergeCell ref="A7:D7"/>
    <mergeCell ref="A8:H8"/>
    <mergeCell ref="A1:H1"/>
    <mergeCell ref="A2:H2"/>
    <mergeCell ref="A3:H3"/>
  </mergeCells>
  <phoneticPr fontId="8" type="noConversion"/>
  <pageMargins left="0.59055118110236204" right="0.39370078740157499" top="0.39370078740157499" bottom="0.47244094488188998" header="0" footer="0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zoomScaleSheetLayoutView="100" workbookViewId="0">
      <selection activeCell="G4" sqref="G4:G12"/>
    </sheetView>
  </sheetViews>
  <sheetFormatPr defaultRowHeight="12.75"/>
  <cols>
    <col min="1" max="1" width="5" customWidth="1"/>
    <col min="2" max="2" width="34.140625" customWidth="1"/>
    <col min="3" max="3" width="12.85546875" customWidth="1"/>
    <col min="4" max="4" width="5.28515625" customWidth="1"/>
    <col min="5" max="5" width="7.28515625" customWidth="1"/>
    <col min="6" max="7" width="11.42578125" customWidth="1"/>
  </cols>
  <sheetData>
    <row r="1" spans="1:7" ht="34.700000000000003" customHeight="1">
      <c r="A1" s="53" t="s">
        <v>25</v>
      </c>
      <c r="B1" s="53"/>
      <c r="C1" s="53"/>
      <c r="D1" s="53"/>
      <c r="E1" s="53"/>
      <c r="F1" s="53"/>
      <c r="G1" s="53"/>
    </row>
    <row r="2" spans="1:7" ht="17.850000000000001" customHeight="1" thickBot="1">
      <c r="A2" s="55" t="s">
        <v>5</v>
      </c>
      <c r="B2" s="55"/>
      <c r="C2" s="55"/>
      <c r="D2" s="55"/>
      <c r="E2" s="55"/>
      <c r="F2" s="55"/>
      <c r="G2" s="55"/>
    </row>
    <row r="3" spans="1:7" ht="46.7" customHeight="1">
      <c r="A3" s="2" t="s">
        <v>6</v>
      </c>
      <c r="B3" s="3" t="s">
        <v>8</v>
      </c>
      <c r="C3" s="3" t="s">
        <v>9</v>
      </c>
      <c r="D3" s="3" t="s">
        <v>26</v>
      </c>
      <c r="E3" s="3" t="s">
        <v>27</v>
      </c>
      <c r="F3" s="3" t="s">
        <v>12</v>
      </c>
      <c r="G3" s="3" t="s">
        <v>13</v>
      </c>
    </row>
    <row r="4" spans="1:7" ht="21.75" customHeight="1">
      <c r="A4" s="5" t="s">
        <v>0</v>
      </c>
      <c r="B4" s="6" t="s">
        <v>28</v>
      </c>
      <c r="C4" s="6"/>
      <c r="D4" s="7" t="s">
        <v>29</v>
      </c>
      <c r="E4" s="7">
        <v>1</v>
      </c>
      <c r="F4" s="21"/>
      <c r="G4" s="20">
        <f>E4*F4</f>
        <v>0</v>
      </c>
    </row>
    <row r="5" spans="1:7" ht="21.75" customHeight="1">
      <c r="A5" s="5" t="s">
        <v>19</v>
      </c>
      <c r="B5" s="6" t="s">
        <v>30</v>
      </c>
      <c r="C5" s="6"/>
      <c r="D5" s="7" t="s">
        <v>29</v>
      </c>
      <c r="E5" s="7">
        <v>1</v>
      </c>
      <c r="F5" s="21"/>
      <c r="G5" s="20">
        <f t="shared" ref="G5:G12" si="0">E5*F5</f>
        <v>0</v>
      </c>
    </row>
    <row r="6" spans="1:7" ht="21.75" customHeight="1">
      <c r="A6" s="5" t="s">
        <v>31</v>
      </c>
      <c r="B6" s="6" t="s">
        <v>32</v>
      </c>
      <c r="C6" s="6"/>
      <c r="D6" s="7" t="s">
        <v>29</v>
      </c>
      <c r="E6" s="7">
        <v>1</v>
      </c>
      <c r="F6" s="21"/>
      <c r="G6" s="20">
        <f t="shared" si="0"/>
        <v>0</v>
      </c>
    </row>
    <row r="7" spans="1:7" ht="21.75" customHeight="1">
      <c r="A7" s="5" t="s">
        <v>33</v>
      </c>
      <c r="B7" s="6" t="s">
        <v>34</v>
      </c>
      <c r="C7" s="6"/>
      <c r="D7" s="7" t="s">
        <v>29</v>
      </c>
      <c r="E7" s="7">
        <v>1</v>
      </c>
      <c r="F7" s="21"/>
      <c r="G7" s="20">
        <f t="shared" si="0"/>
        <v>0</v>
      </c>
    </row>
    <row r="8" spans="1:7" ht="21.75" customHeight="1">
      <c r="A8" s="5" t="s">
        <v>35</v>
      </c>
      <c r="B8" s="6" t="s">
        <v>36</v>
      </c>
      <c r="C8" s="6"/>
      <c r="D8" s="7" t="s">
        <v>29</v>
      </c>
      <c r="E8" s="7">
        <v>1</v>
      </c>
      <c r="F8" s="21"/>
      <c r="G8" s="20">
        <f t="shared" si="0"/>
        <v>0</v>
      </c>
    </row>
    <row r="9" spans="1:7" ht="21.75" customHeight="1">
      <c r="A9" s="5" t="s">
        <v>37</v>
      </c>
      <c r="B9" s="6" t="s">
        <v>38</v>
      </c>
      <c r="C9" s="6"/>
      <c r="D9" s="7" t="s">
        <v>29</v>
      </c>
      <c r="E9" s="7">
        <v>1</v>
      </c>
      <c r="F9" s="21"/>
      <c r="G9" s="20">
        <f t="shared" si="0"/>
        <v>0</v>
      </c>
    </row>
    <row r="10" spans="1:7" ht="21.75" customHeight="1">
      <c r="A10" s="5" t="s">
        <v>39</v>
      </c>
      <c r="B10" s="6" t="s">
        <v>40</v>
      </c>
      <c r="C10" s="6"/>
      <c r="D10" s="7" t="s">
        <v>29</v>
      </c>
      <c r="E10" s="7">
        <v>1</v>
      </c>
      <c r="F10" s="21"/>
      <c r="G10" s="20">
        <f t="shared" si="0"/>
        <v>0</v>
      </c>
    </row>
    <row r="11" spans="1:7" ht="21.75" customHeight="1">
      <c r="A11" s="5" t="s">
        <v>41</v>
      </c>
      <c r="B11" s="6" t="s">
        <v>42</v>
      </c>
      <c r="C11" s="6"/>
      <c r="D11" s="7" t="s">
        <v>18</v>
      </c>
      <c r="E11" s="7">
        <v>1563.4</v>
      </c>
      <c r="F11" s="21"/>
      <c r="G11" s="20">
        <f t="shared" si="0"/>
        <v>0</v>
      </c>
    </row>
    <row r="12" spans="1:7" ht="21.75" customHeight="1">
      <c r="A12" s="5" t="s">
        <v>43</v>
      </c>
      <c r="B12" s="6" t="s">
        <v>44</v>
      </c>
      <c r="C12" s="6"/>
      <c r="D12" s="7" t="s">
        <v>29</v>
      </c>
      <c r="E12" s="7">
        <v>1</v>
      </c>
      <c r="F12" s="21"/>
      <c r="G12" s="20">
        <f t="shared" si="0"/>
        <v>0</v>
      </c>
    </row>
    <row r="13" spans="1:7" ht="21.75" customHeight="1">
      <c r="A13" s="10"/>
      <c r="B13" s="11" t="s">
        <v>23</v>
      </c>
      <c r="C13" s="6"/>
      <c r="D13" s="7"/>
      <c r="E13" s="8"/>
      <c r="F13" s="8"/>
      <c r="G13" s="20">
        <f>SUM(G4:G12)</f>
        <v>0</v>
      </c>
    </row>
    <row r="14" spans="1:7" ht="17.850000000000001" customHeight="1">
      <c r="A14" s="13"/>
      <c r="B14" s="11"/>
      <c r="C14" s="6"/>
      <c r="D14" s="7"/>
      <c r="E14" s="8"/>
      <c r="F14" s="8"/>
      <c r="G14" s="8"/>
    </row>
    <row r="15" spans="1:7" ht="17.850000000000001" customHeight="1">
      <c r="A15" s="13"/>
      <c r="B15" s="11"/>
      <c r="C15" s="6"/>
      <c r="D15" s="7"/>
      <c r="E15" s="8"/>
      <c r="F15" s="8"/>
      <c r="G15" s="8"/>
    </row>
    <row r="16" spans="1:7" ht="17.850000000000001" customHeight="1">
      <c r="A16" s="13"/>
      <c r="B16" s="11"/>
      <c r="C16" s="6"/>
      <c r="D16" s="7"/>
      <c r="E16" s="8"/>
      <c r="F16" s="8"/>
      <c r="G16" s="8"/>
    </row>
    <row r="17" spans="1:7" ht="17.100000000000001" customHeight="1">
      <c r="A17" s="13"/>
      <c r="B17" s="11"/>
      <c r="C17" s="6"/>
      <c r="D17" s="7"/>
      <c r="E17" s="8"/>
      <c r="F17" s="8"/>
      <c r="G17" s="8"/>
    </row>
    <row r="18" spans="1:7" ht="17.850000000000001" customHeight="1" thickBot="1">
      <c r="A18" s="13"/>
      <c r="B18" s="15"/>
      <c r="C18" s="16"/>
      <c r="D18" s="17"/>
      <c r="E18" s="18"/>
      <c r="F18" s="18"/>
      <c r="G18" s="18"/>
    </row>
    <row r="19" spans="1:7" ht="8.1" customHeight="1">
      <c r="A19" s="51"/>
      <c r="B19" s="52"/>
      <c r="C19" s="52"/>
      <c r="D19" s="52"/>
      <c r="E19" s="52"/>
      <c r="F19" s="52"/>
      <c r="G19" s="52"/>
    </row>
    <row r="20" spans="1:7" ht="23.65" customHeight="1">
      <c r="E20" s="47"/>
      <c r="F20" s="47"/>
      <c r="G20" s="47"/>
    </row>
  </sheetData>
  <sheetProtection password="CC2D" sheet="1" objects="1" scenarios="1"/>
  <mergeCells count="4">
    <mergeCell ref="A19:G19"/>
    <mergeCell ref="E20:G20"/>
    <mergeCell ref="A1:G1"/>
    <mergeCell ref="A2:G2"/>
  </mergeCells>
  <phoneticPr fontId="8" type="noConversion"/>
  <pageMargins left="0.59055118110236204" right="0.39370078740157499" top="0.39370078740157499" bottom="0.47244094488188998" header="0" footer="0"/>
  <pageSetup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8"/>
  <sheetViews>
    <sheetView zoomScaleSheetLayoutView="100" workbookViewId="0">
      <selection activeCell="C5" sqref="C5:E5"/>
    </sheetView>
  </sheetViews>
  <sheetFormatPr defaultRowHeight="12.75"/>
  <cols>
    <col min="1" max="1" width="8" customWidth="1"/>
    <col min="2" max="2" width="44" customWidth="1"/>
    <col min="3" max="3" width="6.140625" customWidth="1"/>
    <col min="4" max="4" width="16.7109375" customWidth="1"/>
    <col min="5" max="5" width="4.140625" customWidth="1"/>
    <col min="6" max="6" width="14.5703125" customWidth="1"/>
  </cols>
  <sheetData>
    <row r="1" spans="1:6" ht="34.700000000000003" customHeight="1">
      <c r="A1" s="53" t="s">
        <v>45</v>
      </c>
      <c r="B1" s="53"/>
      <c r="C1" s="53"/>
      <c r="D1" s="53"/>
      <c r="E1" s="53"/>
      <c r="F1" s="53"/>
    </row>
    <row r="2" spans="1:6" ht="13.35" customHeight="1">
      <c r="A2" s="54" t="s">
        <v>4</v>
      </c>
      <c r="B2" s="54"/>
      <c r="C2" s="54"/>
      <c r="D2" s="54"/>
      <c r="E2" s="56" t="s">
        <v>1</v>
      </c>
      <c r="F2" s="56"/>
    </row>
    <row r="3" spans="1:6" ht="13.35" customHeight="1">
      <c r="A3" s="55" t="s">
        <v>5</v>
      </c>
      <c r="B3" s="55"/>
      <c r="C3" s="55"/>
      <c r="D3" s="55"/>
      <c r="E3" s="1"/>
      <c r="F3" s="1"/>
    </row>
    <row r="4" spans="1:6" ht="46.7" customHeight="1">
      <c r="A4" s="2" t="s">
        <v>6</v>
      </c>
      <c r="B4" s="3" t="s">
        <v>8</v>
      </c>
      <c r="C4" s="57" t="s">
        <v>46</v>
      </c>
      <c r="D4" s="58"/>
      <c r="E4" s="59"/>
      <c r="F4" s="4" t="s">
        <v>14</v>
      </c>
    </row>
    <row r="5" spans="1:6" ht="17.850000000000001" customHeight="1">
      <c r="A5" s="5" t="s">
        <v>0</v>
      </c>
      <c r="B5" s="6" t="s">
        <v>47</v>
      </c>
      <c r="C5" s="60" t="s">
        <v>24</v>
      </c>
      <c r="D5" s="61"/>
      <c r="E5" s="62"/>
      <c r="F5" s="9"/>
    </row>
    <row r="6" spans="1:6" ht="17.850000000000001" customHeight="1">
      <c r="A6" s="10"/>
      <c r="B6" s="11" t="s">
        <v>23</v>
      </c>
      <c r="C6" s="63">
        <f>ROUND(IF(OR(ISERROR(C5),C5=""),0,C5),2)</f>
        <v>0</v>
      </c>
      <c r="D6" s="61"/>
      <c r="E6" s="62"/>
      <c r="F6" s="12"/>
    </row>
    <row r="7" spans="1:6" ht="17.100000000000001" customHeight="1">
      <c r="A7" s="13"/>
      <c r="B7" s="11"/>
      <c r="C7" s="60"/>
      <c r="D7" s="61"/>
      <c r="E7" s="62"/>
      <c r="F7" s="14"/>
    </row>
    <row r="8" spans="1:6" ht="17.850000000000001" customHeight="1">
      <c r="A8" s="13"/>
      <c r="B8" s="11"/>
      <c r="C8" s="60"/>
      <c r="D8" s="61"/>
      <c r="E8" s="62"/>
      <c r="F8" s="14"/>
    </row>
    <row r="9" spans="1:6" ht="17.850000000000001" customHeight="1">
      <c r="A9" s="13"/>
      <c r="B9" s="11"/>
      <c r="C9" s="60"/>
      <c r="D9" s="61"/>
      <c r="E9" s="62"/>
      <c r="F9" s="14"/>
    </row>
    <row r="10" spans="1:6" ht="17.100000000000001" customHeight="1">
      <c r="A10" s="13"/>
      <c r="B10" s="11"/>
      <c r="C10" s="60"/>
      <c r="D10" s="61"/>
      <c r="E10" s="62"/>
      <c r="F10" s="14"/>
    </row>
    <row r="11" spans="1:6" ht="17.850000000000001" customHeight="1">
      <c r="A11" s="13"/>
      <c r="B11" s="11"/>
      <c r="C11" s="60"/>
      <c r="D11" s="61"/>
      <c r="E11" s="62"/>
      <c r="F11" s="14"/>
    </row>
    <row r="12" spans="1:6" ht="17.100000000000001" customHeight="1">
      <c r="A12" s="13"/>
      <c r="B12" s="11"/>
      <c r="C12" s="60"/>
      <c r="D12" s="61"/>
      <c r="E12" s="62"/>
      <c r="F12" s="14"/>
    </row>
    <row r="13" spans="1:6" ht="17.850000000000001" customHeight="1">
      <c r="A13" s="13"/>
      <c r="B13" s="11"/>
      <c r="C13" s="60"/>
      <c r="D13" s="61"/>
      <c r="E13" s="62"/>
      <c r="F13" s="14"/>
    </row>
    <row r="14" spans="1:6" ht="17.850000000000001" customHeight="1">
      <c r="A14" s="13"/>
      <c r="B14" s="11"/>
      <c r="C14" s="60"/>
      <c r="D14" s="61"/>
      <c r="E14" s="62"/>
      <c r="F14" s="14"/>
    </row>
    <row r="15" spans="1:6" ht="17.100000000000001" customHeight="1">
      <c r="A15" s="13"/>
      <c r="B15" s="11"/>
      <c r="C15" s="60"/>
      <c r="D15" s="61"/>
      <c r="E15" s="62"/>
      <c r="F15" s="14"/>
    </row>
    <row r="16" spans="1:6" ht="17.850000000000001" customHeight="1">
      <c r="A16" s="13"/>
      <c r="B16" s="11"/>
      <c r="C16" s="60"/>
      <c r="D16" s="61"/>
      <c r="E16" s="62"/>
      <c r="F16" s="14"/>
    </row>
    <row r="17" spans="1:6" ht="17.850000000000001" customHeight="1">
      <c r="A17" s="13"/>
      <c r="B17" s="11"/>
      <c r="C17" s="60"/>
      <c r="D17" s="61"/>
      <c r="E17" s="62"/>
      <c r="F17" s="14"/>
    </row>
    <row r="18" spans="1:6" ht="17.100000000000001" customHeight="1">
      <c r="A18" s="13"/>
      <c r="B18" s="11"/>
      <c r="C18" s="60"/>
      <c r="D18" s="61"/>
      <c r="E18" s="62"/>
      <c r="F18" s="14"/>
    </row>
    <row r="19" spans="1:6" ht="17.850000000000001" customHeight="1">
      <c r="A19" s="13"/>
      <c r="B19" s="11"/>
      <c r="C19" s="60"/>
      <c r="D19" s="61"/>
      <c r="E19" s="62"/>
      <c r="F19" s="14"/>
    </row>
    <row r="20" spans="1:6" ht="17.100000000000001" customHeight="1">
      <c r="A20" s="13"/>
      <c r="B20" s="11"/>
      <c r="C20" s="60"/>
      <c r="D20" s="61"/>
      <c r="E20" s="62"/>
      <c r="F20" s="14"/>
    </row>
    <row r="21" spans="1:6" ht="17.850000000000001" customHeight="1">
      <c r="A21" s="13"/>
      <c r="B21" s="11"/>
      <c r="C21" s="60"/>
      <c r="D21" s="61"/>
      <c r="E21" s="62"/>
      <c r="F21" s="14"/>
    </row>
    <row r="22" spans="1:6" ht="17.850000000000001" customHeight="1">
      <c r="A22" s="13"/>
      <c r="B22" s="11"/>
      <c r="C22" s="60"/>
      <c r="D22" s="61"/>
      <c r="E22" s="62"/>
      <c r="F22" s="14"/>
    </row>
    <row r="23" spans="1:6" ht="17.100000000000001" customHeight="1">
      <c r="A23" s="13"/>
      <c r="B23" s="11"/>
      <c r="C23" s="60"/>
      <c r="D23" s="61"/>
      <c r="E23" s="62"/>
      <c r="F23" s="14"/>
    </row>
    <row r="24" spans="1:6" ht="17.850000000000001" customHeight="1">
      <c r="A24" s="13"/>
      <c r="B24" s="11"/>
      <c r="C24" s="60"/>
      <c r="D24" s="61"/>
      <c r="E24" s="62"/>
      <c r="F24" s="14"/>
    </row>
    <row r="25" spans="1:6" ht="17.850000000000001" customHeight="1">
      <c r="A25" s="13"/>
      <c r="B25" s="11"/>
      <c r="C25" s="60"/>
      <c r="D25" s="61"/>
      <c r="E25" s="62"/>
      <c r="F25" s="14"/>
    </row>
    <row r="26" spans="1:6" ht="17.100000000000001" customHeight="1">
      <c r="A26" s="13"/>
      <c r="B26" s="11"/>
      <c r="C26" s="60"/>
      <c r="D26" s="61"/>
      <c r="E26" s="62"/>
      <c r="F26" s="14"/>
    </row>
    <row r="27" spans="1:6" ht="17.850000000000001" customHeight="1">
      <c r="A27" s="13"/>
      <c r="B27" s="11"/>
      <c r="C27" s="60"/>
      <c r="D27" s="61"/>
      <c r="E27" s="62"/>
      <c r="F27" s="14"/>
    </row>
    <row r="28" spans="1:6" ht="17.100000000000001" customHeight="1">
      <c r="A28" s="13"/>
      <c r="B28" s="11"/>
      <c r="C28" s="60"/>
      <c r="D28" s="61"/>
      <c r="E28" s="62"/>
      <c r="F28" s="14"/>
    </row>
    <row r="29" spans="1:6" ht="17.850000000000001" customHeight="1">
      <c r="A29" s="13"/>
      <c r="B29" s="11"/>
      <c r="C29" s="60"/>
      <c r="D29" s="61"/>
      <c r="E29" s="62"/>
      <c r="F29" s="14"/>
    </row>
    <row r="30" spans="1:6" ht="17.850000000000001" customHeight="1">
      <c r="A30" s="13"/>
      <c r="B30" s="11"/>
      <c r="C30" s="60"/>
      <c r="D30" s="61"/>
      <c r="E30" s="62"/>
      <c r="F30" s="14"/>
    </row>
    <row r="31" spans="1:6" ht="17.100000000000001" customHeight="1">
      <c r="A31" s="13"/>
      <c r="B31" s="11"/>
      <c r="C31" s="60"/>
      <c r="D31" s="61"/>
      <c r="E31" s="62"/>
      <c r="F31" s="14"/>
    </row>
    <row r="32" spans="1:6" ht="17.850000000000001" customHeight="1">
      <c r="A32" s="13"/>
      <c r="B32" s="11"/>
      <c r="C32" s="60"/>
      <c r="D32" s="61"/>
      <c r="E32" s="62"/>
      <c r="F32" s="14"/>
    </row>
    <row r="33" spans="1:6" ht="17.100000000000001" customHeight="1">
      <c r="A33" s="13"/>
      <c r="B33" s="11"/>
      <c r="C33" s="60"/>
      <c r="D33" s="61"/>
      <c r="E33" s="62"/>
      <c r="F33" s="14"/>
    </row>
    <row r="34" spans="1:6" ht="17.850000000000001" customHeight="1">
      <c r="A34" s="13"/>
      <c r="B34" s="11"/>
      <c r="C34" s="60"/>
      <c r="D34" s="61"/>
      <c r="E34" s="62"/>
      <c r="F34" s="14"/>
    </row>
    <row r="35" spans="1:6" ht="17.100000000000001" customHeight="1">
      <c r="A35" s="13"/>
      <c r="B35" s="11"/>
      <c r="C35" s="60"/>
      <c r="D35" s="61"/>
      <c r="E35" s="62"/>
      <c r="F35" s="14"/>
    </row>
    <row r="36" spans="1:6" ht="17.850000000000001" customHeight="1">
      <c r="A36" s="13"/>
      <c r="B36" s="15"/>
      <c r="C36" s="64"/>
      <c r="D36" s="65"/>
      <c r="E36" s="66"/>
      <c r="F36" s="19"/>
    </row>
    <row r="37" spans="1:6" ht="5.0999999999999996" customHeight="1">
      <c r="A37" s="51"/>
      <c r="B37" s="52"/>
      <c r="C37" s="52"/>
      <c r="D37" s="52"/>
      <c r="E37" s="52"/>
      <c r="F37" s="52"/>
    </row>
    <row r="38" spans="1:6" ht="23.65" customHeight="1">
      <c r="D38" s="47" t="s">
        <v>2</v>
      </c>
      <c r="E38" s="47"/>
      <c r="F38" s="47"/>
    </row>
  </sheetData>
  <sheetProtection password="CC2D" sheet="1" objects="1" scenarios="1"/>
  <mergeCells count="39">
    <mergeCell ref="C34:E34"/>
    <mergeCell ref="C35:E35"/>
    <mergeCell ref="C36:E36"/>
    <mergeCell ref="A37:F37"/>
    <mergeCell ref="D38:F38"/>
    <mergeCell ref="C32:E32"/>
    <mergeCell ref="C33:E33"/>
    <mergeCell ref="C30:E30"/>
    <mergeCell ref="C31:E31"/>
    <mergeCell ref="C25:E25"/>
    <mergeCell ref="C26:E26"/>
    <mergeCell ref="C27:E27"/>
    <mergeCell ref="C28:E28"/>
    <mergeCell ref="C29:E29"/>
    <mergeCell ref="C20:E20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10:E10"/>
    <mergeCell ref="C11:E11"/>
    <mergeCell ref="C12:E12"/>
    <mergeCell ref="C13:E13"/>
    <mergeCell ref="C14:E14"/>
    <mergeCell ref="C5:E5"/>
    <mergeCell ref="C6:E6"/>
    <mergeCell ref="C7:E7"/>
    <mergeCell ref="C8:E8"/>
    <mergeCell ref="C9:E9"/>
    <mergeCell ref="A1:F1"/>
    <mergeCell ref="A2:D2"/>
    <mergeCell ref="E2:F2"/>
    <mergeCell ref="A3:D3"/>
    <mergeCell ref="C4:E4"/>
  </mergeCells>
  <phoneticPr fontId="8" type="noConversion"/>
  <pageMargins left="0.59055118110236204" right="0.39370078740157499" top="0.39370078740157499" bottom="0.47244094488188998" header="0" footer="0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5</vt:i4>
      </vt:variant>
    </vt:vector>
  </HeadingPairs>
  <TitlesOfParts>
    <vt:vector size="9" baseType="lpstr">
      <vt:lpstr>工程项目总价表</vt:lpstr>
      <vt:lpstr>4 表1-2建筑工程分类分项工程量清单</vt:lpstr>
      <vt:lpstr>6 表1-4措施项目清单</vt:lpstr>
      <vt:lpstr>7 表1-5其他项目清单</vt:lpstr>
      <vt:lpstr>'4 表1-2建筑工程分类分项工程量清单'!Print_Area</vt:lpstr>
      <vt:lpstr>'6 表1-4措施项目清单'!Print_Area</vt:lpstr>
      <vt:lpstr>'7 表1-5其他项目清单'!Print_Area</vt:lpstr>
      <vt:lpstr>工程项目总价表!Print_Area</vt:lpstr>
      <vt:lpstr>工程项目总价表!Print_Titles</vt:lpstr>
    </vt:vector>
  </TitlesOfParts>
  <Company>Stimulsoft Reports 2014.2.2000 from 13 October 2014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通州湾示范区2024年度省级水利工程维修项目</dc:title>
  <dc:subject>通州湾示范区2024年度省级水利工程维修项目</dc:subject>
  <cp:lastModifiedBy>user</cp:lastModifiedBy>
  <dcterms:created xsi:type="dcterms:W3CDTF">2024-09-10T17:59:23Z</dcterms:created>
  <dcterms:modified xsi:type="dcterms:W3CDTF">2024-09-13T09:34:15Z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</Properties>
</file>